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1"/>
  </bookViews>
  <sheets>
    <sheet name="オープン【シングルス（団体戦）】" sheetId="1" r:id="rId1"/>
    <sheet name="オープン【ダブルス】" sheetId="2" r:id="rId2"/>
  </sheets>
  <definedNames/>
  <calcPr fullCalcOnLoad="1"/>
</workbook>
</file>

<file path=xl/sharedStrings.xml><?xml version="1.0" encoding="utf-8"?>
<sst xmlns="http://schemas.openxmlformats.org/spreadsheetml/2006/main" count="126" uniqueCount="71">
  <si>
    <t xml:space="preserve">  クラブ名</t>
  </si>
  <si>
    <t>区分・協会登録</t>
  </si>
  <si>
    <t>有  ・  無</t>
  </si>
  <si>
    <t xml:space="preserve">  申込責任者住所　　　　　　　　　　　　　　　　　　　　　</t>
  </si>
  <si>
    <t>区分</t>
  </si>
  <si>
    <t>出場種目</t>
  </si>
  <si>
    <t>出場部門</t>
  </si>
  <si>
    <t>チーム名</t>
  </si>
  <si>
    <t>種目</t>
  </si>
  <si>
    <t>【参加料】</t>
  </si>
  <si>
    <t>金　額</t>
  </si>
  <si>
    <t>チーム数</t>
  </si>
  <si>
    <t>種　別</t>
  </si>
  <si>
    <t>人　数</t>
  </si>
  <si>
    <t>合　計</t>
  </si>
  <si>
    <t xml:space="preserve"> 【参加料】</t>
  </si>
  <si>
    <t>申込責任者</t>
  </si>
  <si>
    <t>枚目</t>
  </si>
  <si>
    <t>連絡先</t>
  </si>
  <si>
    <t>申込書が２枚以上必要な場合はコピーしてください。</t>
  </si>
  <si>
    <t>三木協会登録無し</t>
  </si>
  <si>
    <t>三木協会登録者</t>
  </si>
  <si>
    <t>【三木協会】</t>
  </si>
  <si>
    <t>その他</t>
  </si>
  <si>
    <t>区分・協会登録</t>
  </si>
  <si>
    <t>全員協会登録者</t>
  </si>
  <si>
    <t>No.</t>
  </si>
  <si>
    <t>１　部 
２　部
３　部
４　部
５　部</t>
  </si>
  <si>
    <t>シングルス
団体戦</t>
  </si>
  <si>
    <r>
      <t>選手氏名　　　　　　　　　　　　　　　　　　　　</t>
    </r>
    <r>
      <rPr>
        <sz val="9"/>
        <rFont val="ＭＳ Ｐゴシック"/>
        <family val="3"/>
      </rPr>
      <t>（１チーム３人以上）</t>
    </r>
  </si>
  <si>
    <t xml:space="preserve">  クラブ名：</t>
  </si>
  <si>
    <t>申込責任者：</t>
  </si>
  <si>
    <t xml:space="preserve">  申込責任者住所：　　　　　　　　　　　　　　　　　　　　</t>
  </si>
  <si>
    <t>℡：</t>
  </si>
  <si>
    <t>　※３単で行う。男女の部の分けはありません。　                            　※区分から出場部門までは該当に○印を記入</t>
  </si>
  <si>
    <t>申込期限　　１１月２５日（土）　必着</t>
  </si>
  <si>
    <t>２０２３（R５）年度　　三木オープンバドミントン大会（ダブルス）　　参加申込書</t>
  </si>
  <si>
    <t>一般男子</t>
  </si>
  <si>
    <t>女性・60才以上・中学生</t>
  </si>
  <si>
    <t>【三木オープン「ダブルス」　１２月１６日（土）】</t>
  </si>
  <si>
    <t>【三木オープン「単（団体戦）」　１２月２３日（土）】</t>
  </si>
  <si>
    <t>２０２３（R５）年度　　三木オープンバドミントン大会「シングルス（団体戦）」
参加申込書</t>
  </si>
  <si>
    <t>男子ダブルス
女子ダブルス</t>
  </si>
  <si>
    <t>１部　　２部
３部　　４部　　</t>
  </si>
  <si>
    <t>選手氏名</t>
  </si>
  <si>
    <t>参加料</t>
  </si>
  <si>
    <t>　　　　１,８００円/人</t>
  </si>
  <si>
    <t>　　　　１,５００円/人</t>
  </si>
  <si>
    <t>　　　　１,２００円/人</t>
  </si>
  <si>
    <t>　　　　　 ８００円/人</t>
  </si>
  <si>
    <t>一般男子
女性・６０歳以上・中学生</t>
  </si>
  <si>
    <t>今回追加
登録（500円）</t>
  </si>
  <si>
    <t>今回追加登録</t>
  </si>
  <si>
    <t>５００円/人</t>
  </si>
  <si>
    <t>金　　額</t>
  </si>
  <si>
    <t>※今回追加登録された方は、参加料が
　 協会登録者金額になります。</t>
  </si>
  <si>
    <t>R5三木協会登録 有無</t>
  </si>
  <si>
    <t>　《記入上のお願い》　 ●出場種目、出場部門、区分等は該当するものに「○」印を入れてください。</t>
  </si>
  <si>
    <t>R5三木
協会登録</t>
  </si>
  <si>
    <t xml:space="preserve">  　　　　　　　　　　　　  　●クラブ名（チーム名）は 「　〃　」ではなく、お手数ですがすべての欄に記載してください。</t>
  </si>
  <si>
    <t xml:space="preserve">                                 ●同一種目・部門に複数チームが出場される場合、ランク上位のチームを上に記載してください。</t>
  </si>
  <si>
    <t>全員登録
その他</t>
  </si>
  <si>
    <t>全員登録
その他</t>
  </si>
  <si>
    <t>R５
協会登録</t>
  </si>
  <si>
    <t>今回
追加登録</t>
  </si>
  <si>
    <t>　※既に協会登録をされている方は、R5協会登録の欄に「○」印を、今回協会の追加登録をされる方は、</t>
  </si>
  <si>
    <t>　　 今回追加登録の欄に「○」印を記入してください。</t>
  </si>
  <si>
    <t>　※チームのすべての選手にR5協会登録又は今回追加登録に〇が記入されている場合のみ、区分が全員登録となります。</t>
  </si>
  <si>
    <t>３,６００円/チーム</t>
  </si>
  <si>
    <t>４,８００円/チーム</t>
  </si>
  <si>
    <t>追加登録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</si>
</sst>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  <numFmt numFmtId="181" formatCode="#&quot;人&quot;"/>
    <numFmt numFmtId="182" formatCode="#,###&quot;円&quot;"/>
    <numFmt numFmtId="183" formatCode="#&quot;チーム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 shrinkToFit="1"/>
    </xf>
    <xf numFmtId="0" fontId="7" fillId="0" borderId="4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9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33" borderId="51" xfId="0" applyFont="1" applyFill="1" applyBorder="1" applyAlignment="1">
      <alignment horizontal="right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53" xfId="0" applyFont="1" applyBorder="1" applyAlignment="1">
      <alignment wrapText="1"/>
    </xf>
    <xf numFmtId="0" fontId="3" fillId="0" borderId="26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7" fillId="0" borderId="26" xfId="0" applyFont="1" applyBorder="1" applyAlignment="1">
      <alignment horizontal="left" vertical="center" wrapText="1" indent="2"/>
    </xf>
    <xf numFmtId="0" fontId="7" fillId="0" borderId="57" xfId="0" applyFont="1" applyBorder="1" applyAlignment="1">
      <alignment horizontal="left" vertical="center" wrapText="1" indent="2"/>
    </xf>
    <xf numFmtId="0" fontId="5" fillId="0" borderId="46" xfId="0" applyFont="1" applyBorder="1" applyAlignment="1">
      <alignment horizontal="center" vertical="center" wrapText="1" shrinkToFit="1"/>
    </xf>
    <xf numFmtId="0" fontId="5" fillId="0" borderId="43" xfId="0" applyFont="1" applyBorder="1" applyAlignment="1">
      <alignment horizontal="center" vertical="center" wrapText="1" shrinkToFit="1"/>
    </xf>
    <xf numFmtId="181" fontId="5" fillId="0" borderId="10" xfId="0" applyNumberFormat="1" applyFont="1" applyBorder="1" applyAlignment="1">
      <alignment horizontal="right" vertical="center"/>
    </xf>
    <xf numFmtId="181" fontId="5" fillId="0" borderId="19" xfId="0" applyNumberFormat="1" applyFont="1" applyBorder="1" applyAlignment="1">
      <alignment horizontal="right" vertical="center"/>
    </xf>
    <xf numFmtId="181" fontId="5" fillId="0" borderId="10" xfId="0" applyNumberFormat="1" applyFont="1" applyFill="1" applyBorder="1" applyAlignment="1">
      <alignment horizontal="right" vertical="center"/>
    </xf>
    <xf numFmtId="181" fontId="5" fillId="0" borderId="54" xfId="0" applyNumberFormat="1" applyFont="1" applyFill="1" applyBorder="1" applyAlignment="1">
      <alignment horizontal="right" vertical="center"/>
    </xf>
    <xf numFmtId="181" fontId="5" fillId="0" borderId="15" xfId="0" applyNumberFormat="1" applyFont="1" applyFill="1" applyBorder="1" applyAlignment="1">
      <alignment horizontal="right" vertical="center"/>
    </xf>
    <xf numFmtId="182" fontId="5" fillId="0" borderId="58" xfId="0" applyNumberFormat="1" applyFont="1" applyBorder="1" applyAlignment="1">
      <alignment horizontal="right" vertical="center"/>
    </xf>
    <xf numFmtId="182" fontId="5" fillId="0" borderId="59" xfId="0" applyNumberFormat="1" applyFont="1" applyBorder="1" applyAlignment="1">
      <alignment horizontal="right" vertical="center"/>
    </xf>
    <xf numFmtId="182" fontId="5" fillId="0" borderId="60" xfId="0" applyNumberFormat="1" applyFont="1" applyFill="1" applyBorder="1" applyAlignment="1">
      <alignment horizontal="right" vertical="center"/>
    </xf>
    <xf numFmtId="182" fontId="5" fillId="0" borderId="61" xfId="0" applyNumberFormat="1" applyFont="1" applyFill="1" applyBorder="1" applyAlignment="1">
      <alignment horizontal="right" vertical="center"/>
    </xf>
    <xf numFmtId="182" fontId="5" fillId="0" borderId="16" xfId="0" applyNumberFormat="1" applyFont="1" applyFill="1" applyBorder="1" applyAlignment="1">
      <alignment horizontal="right" vertical="center"/>
    </xf>
    <xf numFmtId="182" fontId="5" fillId="0" borderId="62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0" fillId="0" borderId="3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5" xfId="0" applyFont="1" applyBorder="1" applyAlignment="1">
      <alignment horizontal="right" vertical="center"/>
    </xf>
    <xf numFmtId="0" fontId="0" fillId="0" borderId="86" xfId="0" applyFont="1" applyBorder="1" applyAlignment="1">
      <alignment horizontal="right" vertical="center"/>
    </xf>
    <xf numFmtId="0" fontId="0" fillId="0" borderId="87" xfId="0" applyFont="1" applyBorder="1" applyAlignment="1">
      <alignment horizontal="right" vertical="center"/>
    </xf>
    <xf numFmtId="0" fontId="0" fillId="0" borderId="88" xfId="0" applyFont="1" applyBorder="1" applyAlignment="1">
      <alignment horizontal="right" vertical="center"/>
    </xf>
    <xf numFmtId="0" fontId="0" fillId="0" borderId="89" xfId="0" applyFont="1" applyBorder="1" applyAlignment="1">
      <alignment horizontal="right" vertical="center"/>
    </xf>
    <xf numFmtId="0" fontId="0" fillId="0" borderId="90" xfId="0" applyFont="1" applyBorder="1" applyAlignment="1">
      <alignment horizontal="right" vertical="center"/>
    </xf>
    <xf numFmtId="183" fontId="0" fillId="0" borderId="25" xfId="0" applyNumberFormat="1" applyFont="1" applyBorder="1" applyAlignment="1">
      <alignment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/>
    </xf>
    <xf numFmtId="181" fontId="0" fillId="33" borderId="15" xfId="0" applyNumberFormat="1" applyFont="1" applyFill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2" fontId="0" fillId="0" borderId="18" xfId="49" applyNumberFormat="1" applyFont="1" applyBorder="1" applyAlignment="1">
      <alignment horizontal="right" vertical="center"/>
    </xf>
    <xf numFmtId="182" fontId="0" fillId="0" borderId="22" xfId="49" applyNumberFormat="1" applyFont="1" applyBorder="1" applyAlignment="1">
      <alignment horizontal="right" vertical="center"/>
    </xf>
    <xf numFmtId="182" fontId="0" fillId="0" borderId="88" xfId="49" applyNumberFormat="1" applyFont="1" applyBorder="1" applyAlignment="1">
      <alignment horizontal="right" vertical="center"/>
    </xf>
    <xf numFmtId="182" fontId="0" fillId="0" borderId="91" xfId="49" applyNumberFormat="1" applyFont="1" applyBorder="1" applyAlignment="1">
      <alignment horizontal="right" vertical="center"/>
    </xf>
    <xf numFmtId="182" fontId="0" fillId="33" borderId="12" xfId="49" applyNumberFormat="1" applyFont="1" applyFill="1" applyBorder="1" applyAlignment="1">
      <alignment horizontal="right" vertical="center"/>
    </xf>
    <xf numFmtId="182" fontId="0" fillId="33" borderId="28" xfId="49" applyNumberFormat="1" applyFont="1" applyFill="1" applyBorder="1" applyAlignment="1">
      <alignment horizontal="right" vertical="center"/>
    </xf>
    <xf numFmtId="182" fontId="0" fillId="0" borderId="12" xfId="0" applyNumberFormat="1" applyFont="1" applyBorder="1" applyAlignment="1">
      <alignment horizontal="right" vertical="center"/>
    </xf>
    <xf numFmtId="182" fontId="0" fillId="0" borderId="28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view="pageBreakPreview" zoomScale="60" zoomScalePageLayoutView="0" workbookViewId="0" topLeftCell="A1">
      <selection activeCell="D1" sqref="D1"/>
    </sheetView>
  </sheetViews>
  <sheetFormatPr defaultColWidth="9.00390625" defaultRowHeight="18" customHeight="1"/>
  <cols>
    <col min="1" max="1" width="16.625" style="2" customWidth="1"/>
    <col min="2" max="2" width="16.875" style="2" customWidth="1"/>
    <col min="3" max="3" width="11.50390625" style="2" customWidth="1"/>
    <col min="4" max="4" width="7.125" style="2" bestFit="1" customWidth="1"/>
    <col min="5" max="5" width="7.125" style="2" customWidth="1"/>
    <col min="6" max="6" width="13.875" style="2" customWidth="1"/>
    <col min="7" max="8" width="13.50390625" style="2" customWidth="1"/>
    <col min="9" max="16384" width="9.00390625" style="2" customWidth="1"/>
  </cols>
  <sheetData>
    <row r="1" spans="1:10" ht="18" customHeight="1">
      <c r="A1" s="27" t="s">
        <v>40</v>
      </c>
      <c r="B1" s="27"/>
      <c r="C1" s="27"/>
      <c r="D1" s="27"/>
      <c r="E1" s="27"/>
      <c r="F1" s="60" t="s">
        <v>35</v>
      </c>
      <c r="G1" s="61"/>
      <c r="H1" s="62"/>
      <c r="I1" s="41"/>
      <c r="J1" s="41"/>
    </row>
    <row r="2" spans="1:10" ht="63" customHeight="1">
      <c r="A2" s="68" t="s">
        <v>41</v>
      </c>
      <c r="B2" s="69"/>
      <c r="C2" s="69"/>
      <c r="D2" s="69"/>
      <c r="E2" s="69"/>
      <c r="F2" s="69"/>
      <c r="G2" s="69"/>
      <c r="H2" s="69"/>
      <c r="I2" s="42"/>
      <c r="J2" s="42"/>
    </row>
    <row r="3" spans="7:8" ht="18" customHeight="1">
      <c r="G3" s="70"/>
      <c r="H3" s="70"/>
    </row>
    <row r="4" spans="1:8" s="11" customFormat="1" ht="25.5" customHeight="1">
      <c r="A4" s="71" t="s">
        <v>30</v>
      </c>
      <c r="B4" s="72"/>
      <c r="C4" s="72"/>
      <c r="D4" s="12"/>
      <c r="E4" s="12"/>
      <c r="F4" s="71" t="s">
        <v>31</v>
      </c>
      <c r="G4" s="72"/>
      <c r="H4" s="72"/>
    </row>
    <row r="5" spans="1:8" s="11" customFormat="1" ht="25.5" customHeight="1">
      <c r="A5" s="63" t="s">
        <v>32</v>
      </c>
      <c r="B5" s="64"/>
      <c r="C5" s="64"/>
      <c r="D5" s="64"/>
      <c r="E5" s="64"/>
      <c r="F5" s="64"/>
      <c r="G5" s="63" t="s">
        <v>33</v>
      </c>
      <c r="H5" s="64"/>
    </row>
    <row r="6" spans="1:8" ht="18" customHeight="1">
      <c r="A6" s="9"/>
      <c r="B6" s="9"/>
      <c r="C6" s="9"/>
      <c r="D6" s="9"/>
      <c r="E6" s="9"/>
      <c r="F6" s="9"/>
      <c r="G6" s="9"/>
      <c r="H6" s="9"/>
    </row>
    <row r="7" spans="1:9" ht="22.5" customHeight="1">
      <c r="A7" s="88" t="s">
        <v>34</v>
      </c>
      <c r="B7" s="88"/>
      <c r="C7" s="88"/>
      <c r="D7" s="88"/>
      <c r="E7" s="88"/>
      <c r="F7" s="88"/>
      <c r="G7" s="88"/>
      <c r="H7" s="88"/>
      <c r="I7" s="7"/>
    </row>
    <row r="8" spans="1:9" ht="14.25" customHeight="1">
      <c r="A8" s="44" t="s">
        <v>65</v>
      </c>
      <c r="B8" s="44"/>
      <c r="C8" s="44"/>
      <c r="D8" s="44"/>
      <c r="E8" s="44"/>
      <c r="F8" s="44"/>
      <c r="G8" s="44"/>
      <c r="H8" s="44"/>
      <c r="I8" s="7"/>
    </row>
    <row r="9" spans="1:9" ht="15" customHeight="1">
      <c r="A9" s="44" t="s">
        <v>66</v>
      </c>
      <c r="B9" s="44"/>
      <c r="C9" s="44"/>
      <c r="D9" s="44"/>
      <c r="E9" s="44"/>
      <c r="F9" s="44"/>
      <c r="G9" s="44"/>
      <c r="H9" s="44"/>
      <c r="I9" s="7"/>
    </row>
    <row r="10" spans="1:9" ht="21.75" customHeight="1" thickBot="1">
      <c r="A10" s="43" t="s">
        <v>67</v>
      </c>
      <c r="B10" s="43"/>
      <c r="C10" s="43"/>
      <c r="D10" s="43"/>
      <c r="E10" s="43"/>
      <c r="F10" s="43"/>
      <c r="G10" s="43"/>
      <c r="H10" s="43"/>
      <c r="I10" s="7"/>
    </row>
    <row r="11" spans="1:10" ht="31.5" customHeight="1" thickBot="1">
      <c r="A11" s="20" t="s">
        <v>7</v>
      </c>
      <c r="B11" s="66" t="s">
        <v>29</v>
      </c>
      <c r="C11" s="67"/>
      <c r="D11" s="140" t="s">
        <v>63</v>
      </c>
      <c r="E11" s="154" t="s">
        <v>64</v>
      </c>
      <c r="F11" s="14" t="s">
        <v>1</v>
      </c>
      <c r="G11" s="14" t="s">
        <v>5</v>
      </c>
      <c r="H11" s="16" t="s">
        <v>6</v>
      </c>
      <c r="I11" s="7"/>
      <c r="J11" s="7"/>
    </row>
    <row r="12" spans="1:10" ht="29.25" customHeight="1">
      <c r="A12" s="155"/>
      <c r="B12" s="158"/>
      <c r="C12" s="159"/>
      <c r="D12" s="151"/>
      <c r="E12" s="141"/>
      <c r="F12" s="138" t="s">
        <v>22</v>
      </c>
      <c r="G12" s="137" t="s">
        <v>28</v>
      </c>
      <c r="H12" s="134" t="s">
        <v>27</v>
      </c>
      <c r="I12" s="7"/>
      <c r="J12" s="7"/>
    </row>
    <row r="13" spans="1:10" ht="29.25" customHeight="1">
      <c r="A13" s="156"/>
      <c r="B13" s="160"/>
      <c r="C13" s="161"/>
      <c r="D13" s="152"/>
      <c r="E13" s="142"/>
      <c r="F13" s="133" t="s">
        <v>62</v>
      </c>
      <c r="G13" s="50"/>
      <c r="H13" s="135"/>
      <c r="I13" s="7"/>
      <c r="J13" s="7"/>
    </row>
    <row r="14" spans="1:10" ht="29.25" customHeight="1">
      <c r="A14" s="156"/>
      <c r="B14" s="160"/>
      <c r="C14" s="161"/>
      <c r="D14" s="152"/>
      <c r="E14" s="142"/>
      <c r="F14" s="51"/>
      <c r="G14" s="50"/>
      <c r="H14" s="135"/>
      <c r="I14" s="7"/>
      <c r="J14" s="7"/>
    </row>
    <row r="15" spans="1:10" ht="29.25" customHeight="1">
      <c r="A15" s="156"/>
      <c r="B15" s="160"/>
      <c r="C15" s="161"/>
      <c r="D15" s="152"/>
      <c r="E15" s="142"/>
      <c r="F15" s="51"/>
      <c r="G15" s="50"/>
      <c r="H15" s="135"/>
      <c r="I15" s="7"/>
      <c r="J15" s="7"/>
    </row>
    <row r="16" spans="1:10" ht="29.25" customHeight="1">
      <c r="A16" s="156"/>
      <c r="B16" s="160"/>
      <c r="C16" s="161"/>
      <c r="D16" s="152"/>
      <c r="E16" s="142"/>
      <c r="F16" s="51"/>
      <c r="G16" s="50"/>
      <c r="H16" s="135"/>
      <c r="I16" s="7"/>
      <c r="J16" s="7"/>
    </row>
    <row r="17" spans="1:10" ht="29.25" customHeight="1" thickBot="1">
      <c r="A17" s="157"/>
      <c r="B17" s="162"/>
      <c r="C17" s="163"/>
      <c r="D17" s="153"/>
      <c r="E17" s="143"/>
      <c r="F17" s="139"/>
      <c r="G17" s="50"/>
      <c r="H17" s="135"/>
      <c r="I17" s="7"/>
      <c r="J17" s="7"/>
    </row>
    <row r="18" spans="1:10" ht="29.25" customHeight="1">
      <c r="A18" s="57"/>
      <c r="B18" s="158"/>
      <c r="C18" s="159"/>
      <c r="D18" s="151"/>
      <c r="E18" s="141"/>
      <c r="F18" s="138" t="s">
        <v>22</v>
      </c>
      <c r="G18" s="137" t="s">
        <v>28</v>
      </c>
      <c r="H18" s="134" t="s">
        <v>27</v>
      </c>
      <c r="I18" s="7"/>
      <c r="J18" s="7"/>
    </row>
    <row r="19" spans="1:10" ht="29.25" customHeight="1">
      <c r="A19" s="58"/>
      <c r="B19" s="160"/>
      <c r="C19" s="161"/>
      <c r="D19" s="152"/>
      <c r="E19" s="142"/>
      <c r="F19" s="133" t="s">
        <v>61</v>
      </c>
      <c r="G19" s="50"/>
      <c r="H19" s="135"/>
      <c r="I19" s="7"/>
      <c r="J19" s="7"/>
    </row>
    <row r="20" spans="1:10" ht="29.25" customHeight="1">
      <c r="A20" s="58"/>
      <c r="B20" s="160"/>
      <c r="C20" s="161"/>
      <c r="D20" s="152"/>
      <c r="E20" s="142"/>
      <c r="F20" s="51"/>
      <c r="G20" s="50"/>
      <c r="H20" s="135"/>
      <c r="I20" s="7"/>
      <c r="J20" s="7"/>
    </row>
    <row r="21" spans="1:10" ht="29.25" customHeight="1">
      <c r="A21" s="58"/>
      <c r="B21" s="160"/>
      <c r="C21" s="161"/>
      <c r="D21" s="152"/>
      <c r="E21" s="142"/>
      <c r="F21" s="51"/>
      <c r="G21" s="50"/>
      <c r="H21" s="135"/>
      <c r="I21" s="7"/>
      <c r="J21" s="7"/>
    </row>
    <row r="22" spans="1:10" ht="29.25" customHeight="1">
      <c r="A22" s="58"/>
      <c r="B22" s="160"/>
      <c r="C22" s="161"/>
      <c r="D22" s="152"/>
      <c r="E22" s="142"/>
      <c r="F22" s="51"/>
      <c r="G22" s="50"/>
      <c r="H22" s="135"/>
      <c r="I22" s="7"/>
      <c r="J22" s="7"/>
    </row>
    <row r="23" spans="1:10" ht="29.25" customHeight="1" thickBot="1">
      <c r="A23" s="59"/>
      <c r="B23" s="162"/>
      <c r="C23" s="163"/>
      <c r="D23" s="153"/>
      <c r="E23" s="143"/>
      <c r="F23" s="139"/>
      <c r="G23" s="50"/>
      <c r="H23" s="135"/>
      <c r="I23" s="7"/>
      <c r="J23" s="7"/>
    </row>
    <row r="24" spans="1:10" ht="29.25" customHeight="1">
      <c r="A24" s="155"/>
      <c r="B24" s="158"/>
      <c r="C24" s="159"/>
      <c r="D24" s="151"/>
      <c r="E24" s="141"/>
      <c r="F24" s="144" t="s">
        <v>22</v>
      </c>
      <c r="G24" s="147" t="s">
        <v>28</v>
      </c>
      <c r="H24" s="134" t="s">
        <v>27</v>
      </c>
      <c r="I24" s="7"/>
      <c r="J24" s="7"/>
    </row>
    <row r="25" spans="1:10" ht="29.25" customHeight="1">
      <c r="A25" s="156"/>
      <c r="B25" s="160"/>
      <c r="C25" s="161"/>
      <c r="D25" s="152"/>
      <c r="E25" s="142"/>
      <c r="F25" s="145" t="s">
        <v>61</v>
      </c>
      <c r="G25" s="148"/>
      <c r="H25" s="135"/>
      <c r="I25" s="7"/>
      <c r="J25" s="7"/>
    </row>
    <row r="26" spans="1:10" ht="29.25" customHeight="1">
      <c r="A26" s="156"/>
      <c r="B26" s="160"/>
      <c r="C26" s="161"/>
      <c r="D26" s="152"/>
      <c r="E26" s="142"/>
      <c r="F26" s="136"/>
      <c r="G26" s="148"/>
      <c r="H26" s="135"/>
      <c r="I26" s="7"/>
      <c r="J26" s="7"/>
    </row>
    <row r="27" spans="1:10" ht="29.25" customHeight="1">
      <c r="A27" s="156"/>
      <c r="B27" s="160"/>
      <c r="C27" s="161"/>
      <c r="D27" s="152"/>
      <c r="E27" s="142"/>
      <c r="F27" s="136"/>
      <c r="G27" s="148"/>
      <c r="H27" s="135"/>
      <c r="I27" s="7"/>
      <c r="J27" s="7"/>
    </row>
    <row r="28" spans="1:10" ht="29.25" customHeight="1">
      <c r="A28" s="156"/>
      <c r="B28" s="160"/>
      <c r="C28" s="161"/>
      <c r="D28" s="152"/>
      <c r="E28" s="142"/>
      <c r="F28" s="136"/>
      <c r="G28" s="148"/>
      <c r="H28" s="135"/>
      <c r="I28" s="7"/>
      <c r="J28" s="7"/>
    </row>
    <row r="29" spans="1:10" ht="29.25" customHeight="1" thickBot="1">
      <c r="A29" s="157"/>
      <c r="B29" s="162"/>
      <c r="C29" s="163"/>
      <c r="D29" s="153"/>
      <c r="E29" s="143"/>
      <c r="F29" s="146"/>
      <c r="G29" s="149"/>
      <c r="H29" s="150"/>
      <c r="I29" s="7"/>
      <c r="J29" s="7"/>
    </row>
    <row r="30" spans="1:8" ht="15.75" customHeight="1">
      <c r="A30" s="6"/>
      <c r="B30" s="6"/>
      <c r="C30" s="6"/>
      <c r="D30" s="6"/>
      <c r="E30" s="6"/>
      <c r="F30" s="17"/>
      <c r="G30" s="13"/>
      <c r="H30" s="13"/>
    </row>
    <row r="31" spans="1:8" ht="15.75" customHeight="1" thickBot="1">
      <c r="A31" s="21" t="s">
        <v>9</v>
      </c>
      <c r="B31" s="6"/>
      <c r="C31" s="6"/>
      <c r="D31" s="6"/>
      <c r="E31" s="6"/>
      <c r="F31" s="17"/>
      <c r="G31" s="13"/>
      <c r="H31" s="13"/>
    </row>
    <row r="32" spans="1:8" ht="23.25" customHeight="1" thickBot="1">
      <c r="A32" s="32" t="s">
        <v>8</v>
      </c>
      <c r="B32" s="40" t="s">
        <v>24</v>
      </c>
      <c r="C32" s="166" t="s">
        <v>45</v>
      </c>
      <c r="D32" s="164"/>
      <c r="E32" s="165"/>
      <c r="F32" s="15" t="s">
        <v>11</v>
      </c>
      <c r="G32" s="53" t="s">
        <v>10</v>
      </c>
      <c r="H32" s="54"/>
    </row>
    <row r="33" spans="1:8" ht="23.25" customHeight="1">
      <c r="A33" s="55" t="s">
        <v>28</v>
      </c>
      <c r="B33" s="31" t="s">
        <v>25</v>
      </c>
      <c r="C33" s="167" t="s">
        <v>68</v>
      </c>
      <c r="D33" s="168"/>
      <c r="E33" s="169"/>
      <c r="F33" s="177"/>
      <c r="G33" s="178">
        <f>3600*F33</f>
        <v>0</v>
      </c>
      <c r="H33" s="179"/>
    </row>
    <row r="34" spans="1:8" ht="23.25" customHeight="1" thickBot="1">
      <c r="A34" s="56"/>
      <c r="B34" s="37" t="s">
        <v>23</v>
      </c>
      <c r="C34" s="170" t="s">
        <v>69</v>
      </c>
      <c r="D34" s="171"/>
      <c r="E34" s="172"/>
      <c r="F34" s="173"/>
      <c r="G34" s="180">
        <f>3600*F34</f>
        <v>0</v>
      </c>
      <c r="H34" s="181"/>
    </row>
    <row r="35" spans="1:8" ht="23.25" customHeight="1" thickBot="1">
      <c r="A35" s="21"/>
      <c r="B35" s="174" t="s">
        <v>70</v>
      </c>
      <c r="C35" s="175" t="s">
        <v>53</v>
      </c>
      <c r="D35" s="175"/>
      <c r="E35" s="175"/>
      <c r="F35" s="176"/>
      <c r="G35" s="182">
        <f>3600*F35</f>
        <v>0</v>
      </c>
      <c r="H35" s="183"/>
    </row>
    <row r="36" spans="1:8" ht="26.25" customHeight="1" thickBot="1">
      <c r="A36" s="22"/>
      <c r="B36" s="22"/>
      <c r="C36" s="22"/>
      <c r="D36" s="22"/>
      <c r="E36" s="22"/>
      <c r="F36" s="33" t="s">
        <v>14</v>
      </c>
      <c r="G36" s="184">
        <f>SUM(G33:H35)</f>
        <v>0</v>
      </c>
      <c r="H36" s="185"/>
    </row>
  </sheetData>
  <sheetProtection/>
  <mergeCells count="49">
    <mergeCell ref="A18:A23"/>
    <mergeCell ref="B18:C18"/>
    <mergeCell ref="G18:G23"/>
    <mergeCell ref="H18:H23"/>
    <mergeCell ref="B19:C19"/>
    <mergeCell ref="F19:F23"/>
    <mergeCell ref="B20:C20"/>
    <mergeCell ref="B21:C21"/>
    <mergeCell ref="B22:C22"/>
    <mergeCell ref="B23:C23"/>
    <mergeCell ref="A24:A29"/>
    <mergeCell ref="B24:C24"/>
    <mergeCell ref="G24:G29"/>
    <mergeCell ref="H24:H29"/>
    <mergeCell ref="F25:F29"/>
    <mergeCell ref="B26:C26"/>
    <mergeCell ref="B27:C27"/>
    <mergeCell ref="B28:C28"/>
    <mergeCell ref="B29:C29"/>
    <mergeCell ref="B13:C13"/>
    <mergeCell ref="B14:C14"/>
    <mergeCell ref="A2:H2"/>
    <mergeCell ref="G3:H3"/>
    <mergeCell ref="A4:C4"/>
    <mergeCell ref="F4:H4"/>
    <mergeCell ref="F13:F17"/>
    <mergeCell ref="B15:C15"/>
    <mergeCell ref="B16:C16"/>
    <mergeCell ref="B17:C17"/>
    <mergeCell ref="A5:F5"/>
    <mergeCell ref="G5:H5"/>
    <mergeCell ref="A7:H7"/>
    <mergeCell ref="B11:C11"/>
    <mergeCell ref="A12:A17"/>
    <mergeCell ref="B12:C12"/>
    <mergeCell ref="F1:H1"/>
    <mergeCell ref="B25:C25"/>
    <mergeCell ref="C32:E32"/>
    <mergeCell ref="C33:E33"/>
    <mergeCell ref="C34:E34"/>
    <mergeCell ref="C35:E35"/>
    <mergeCell ref="G35:H35"/>
    <mergeCell ref="G32:H32"/>
    <mergeCell ref="A33:A34"/>
    <mergeCell ref="G33:H33"/>
    <mergeCell ref="G34:H34"/>
    <mergeCell ref="G36:H36"/>
    <mergeCell ref="H12:H17"/>
    <mergeCell ref="G12:G17"/>
  </mergeCells>
  <dataValidations count="1">
    <dataValidation type="list" showInputMessage="1" showErrorMessage="1" sqref="D12:E29">
      <formula1>"○"</formula1>
    </dataValidation>
  </dataValidations>
  <printOptions/>
  <pageMargins left="0.7874015748031497" right="0.1968503937007874" top="0.3937007874015748" bottom="0.1968503937007874" header="0.5118110236220472" footer="0.511811023622047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tabSelected="1" view="pageBreakPreview" zoomScaleSheetLayoutView="100" zoomScalePageLayoutView="0" workbookViewId="0" topLeftCell="A4">
      <selection activeCell="I11" sqref="I11"/>
    </sheetView>
  </sheetViews>
  <sheetFormatPr defaultColWidth="9.00390625" defaultRowHeight="18" customHeight="1"/>
  <cols>
    <col min="1" max="1" width="4.75390625" style="2" customWidth="1"/>
    <col min="2" max="2" width="14.75390625" style="2" customWidth="1"/>
    <col min="3" max="3" width="24.50390625" style="2" customWidth="1"/>
    <col min="4" max="4" width="13.875" style="2" customWidth="1"/>
    <col min="5" max="5" width="10.875" style="2" customWidth="1"/>
    <col min="6" max="6" width="18.875" style="2" customWidth="1"/>
    <col min="7" max="7" width="9.50390625" style="2" bestFit="1" customWidth="1"/>
    <col min="8" max="8" width="9.125" style="2" customWidth="1"/>
    <col min="9" max="16384" width="9.00390625" style="2" customWidth="1"/>
  </cols>
  <sheetData>
    <row r="1" spans="1:9" ht="18" customHeight="1">
      <c r="A1" s="89" t="s">
        <v>39</v>
      </c>
      <c r="B1" s="89"/>
      <c r="C1" s="89"/>
      <c r="D1" s="90"/>
      <c r="E1" s="60" t="s">
        <v>35</v>
      </c>
      <c r="F1" s="61"/>
      <c r="G1" s="61"/>
      <c r="H1" s="62"/>
      <c r="I1" s="7"/>
    </row>
    <row r="2" spans="1:8" ht="28.5" customHeight="1">
      <c r="A2" s="69" t="s">
        <v>36</v>
      </c>
      <c r="B2" s="69"/>
      <c r="C2" s="69"/>
      <c r="D2" s="69"/>
      <c r="E2" s="69"/>
      <c r="F2" s="69"/>
      <c r="G2" s="69"/>
      <c r="H2" s="69"/>
    </row>
    <row r="3" ht="12.75" customHeight="1"/>
    <row r="4" spans="1:8" s="11" customFormat="1" ht="25.5" customHeight="1">
      <c r="A4" s="72" t="s">
        <v>0</v>
      </c>
      <c r="B4" s="72"/>
      <c r="C4" s="72"/>
      <c r="D4" s="79" t="s">
        <v>16</v>
      </c>
      <c r="E4" s="79"/>
      <c r="F4" s="8"/>
      <c r="G4" s="8"/>
      <c r="H4" s="8"/>
    </row>
    <row r="5" spans="1:8" s="11" customFormat="1" ht="25.5" customHeight="1">
      <c r="A5" s="64" t="s">
        <v>3</v>
      </c>
      <c r="B5" s="64"/>
      <c r="C5" s="64"/>
      <c r="D5" s="64"/>
      <c r="E5" s="30" t="s">
        <v>18</v>
      </c>
      <c r="F5" s="10"/>
      <c r="G5" s="8"/>
      <c r="H5" s="12"/>
    </row>
    <row r="6" spans="1:8" ht="11.25" customHeight="1">
      <c r="A6" s="9"/>
      <c r="B6" s="9"/>
      <c r="C6" s="9"/>
      <c r="D6" s="9"/>
      <c r="E6" s="9"/>
      <c r="F6" s="9"/>
      <c r="G6" s="9"/>
      <c r="H6" s="9"/>
    </row>
    <row r="7" spans="1:8" ht="16.5" customHeight="1">
      <c r="A7" s="88" t="s">
        <v>57</v>
      </c>
      <c r="B7" s="88"/>
      <c r="C7" s="88"/>
      <c r="D7" s="88"/>
      <c r="E7" s="88"/>
      <c r="F7" s="88"/>
      <c r="G7" s="88"/>
      <c r="H7" s="88"/>
    </row>
    <row r="8" spans="1:8" ht="16.5" customHeight="1">
      <c r="A8" s="88" t="s">
        <v>60</v>
      </c>
      <c r="B8" s="88"/>
      <c r="C8" s="88"/>
      <c r="D8" s="88"/>
      <c r="E8" s="88"/>
      <c r="F8" s="88"/>
      <c r="G8" s="88"/>
      <c r="H8" s="88"/>
    </row>
    <row r="9" spans="1:8" ht="16.5" customHeight="1" thickBot="1">
      <c r="A9" s="65" t="s">
        <v>59</v>
      </c>
      <c r="B9" s="65"/>
      <c r="C9" s="65"/>
      <c r="D9" s="65"/>
      <c r="E9" s="65"/>
      <c r="F9" s="65"/>
      <c r="G9" s="65"/>
      <c r="H9" s="65"/>
    </row>
    <row r="10" spans="1:8" ht="23.25" customHeight="1" thickBot="1">
      <c r="A10" s="3" t="s">
        <v>26</v>
      </c>
      <c r="B10" s="19" t="s">
        <v>7</v>
      </c>
      <c r="C10" s="5" t="s">
        <v>44</v>
      </c>
      <c r="D10" s="5" t="s">
        <v>5</v>
      </c>
      <c r="E10" s="5" t="s">
        <v>6</v>
      </c>
      <c r="F10" s="5" t="s">
        <v>4</v>
      </c>
      <c r="G10" s="109" t="s">
        <v>51</v>
      </c>
      <c r="H10" s="131" t="s">
        <v>58</v>
      </c>
    </row>
    <row r="11" spans="1:8" ht="39" customHeight="1">
      <c r="A11" s="91">
        <v>1</v>
      </c>
      <c r="B11" s="93"/>
      <c r="C11" s="23"/>
      <c r="D11" s="52" t="s">
        <v>42</v>
      </c>
      <c r="E11" s="99" t="s">
        <v>43</v>
      </c>
      <c r="F11" s="46" t="s">
        <v>50</v>
      </c>
      <c r="G11" s="106"/>
      <c r="H11" s="28" t="s">
        <v>2</v>
      </c>
    </row>
    <row r="12" spans="1:8" ht="39" customHeight="1" thickBot="1">
      <c r="A12" s="92"/>
      <c r="B12" s="78"/>
      <c r="C12" s="24"/>
      <c r="D12" s="78"/>
      <c r="E12" s="100"/>
      <c r="F12" s="49" t="s">
        <v>50</v>
      </c>
      <c r="G12" s="107"/>
      <c r="H12" s="26" t="s">
        <v>2</v>
      </c>
    </row>
    <row r="13" spans="1:8" ht="39" customHeight="1" thickTop="1">
      <c r="A13" s="95">
        <v>2</v>
      </c>
      <c r="B13" s="101"/>
      <c r="C13" s="25"/>
      <c r="D13" s="97" t="s">
        <v>42</v>
      </c>
      <c r="E13" s="99" t="s">
        <v>43</v>
      </c>
      <c r="F13" s="46" t="s">
        <v>50</v>
      </c>
      <c r="G13" s="106"/>
      <c r="H13" s="29" t="s">
        <v>2</v>
      </c>
    </row>
    <row r="14" spans="1:8" ht="39" customHeight="1" thickBot="1">
      <c r="A14" s="96"/>
      <c r="B14" s="102"/>
      <c r="C14" s="24"/>
      <c r="D14" s="78"/>
      <c r="E14" s="100"/>
      <c r="F14" s="49" t="s">
        <v>50</v>
      </c>
      <c r="G14" s="107"/>
      <c r="H14" s="26" t="s">
        <v>2</v>
      </c>
    </row>
    <row r="15" spans="1:8" ht="39" customHeight="1" thickTop="1">
      <c r="A15" s="95">
        <v>3</v>
      </c>
      <c r="B15" s="101"/>
      <c r="C15" s="25"/>
      <c r="D15" s="97" t="s">
        <v>42</v>
      </c>
      <c r="E15" s="99" t="s">
        <v>43</v>
      </c>
      <c r="F15" s="46" t="s">
        <v>50</v>
      </c>
      <c r="G15" s="106"/>
      <c r="H15" s="29" t="s">
        <v>2</v>
      </c>
    </row>
    <row r="16" spans="1:8" ht="39" customHeight="1" thickBot="1">
      <c r="A16" s="96"/>
      <c r="B16" s="102"/>
      <c r="C16" s="24"/>
      <c r="D16" s="78"/>
      <c r="E16" s="100"/>
      <c r="F16" s="49" t="s">
        <v>50</v>
      </c>
      <c r="G16" s="107"/>
      <c r="H16" s="26" t="s">
        <v>2</v>
      </c>
    </row>
    <row r="17" spans="1:8" ht="39" customHeight="1" thickTop="1">
      <c r="A17" s="95">
        <v>4</v>
      </c>
      <c r="B17" s="101"/>
      <c r="C17" s="25"/>
      <c r="D17" s="97" t="s">
        <v>42</v>
      </c>
      <c r="E17" s="99" t="s">
        <v>43</v>
      </c>
      <c r="F17" s="46" t="s">
        <v>50</v>
      </c>
      <c r="G17" s="106"/>
      <c r="H17" s="29" t="s">
        <v>2</v>
      </c>
    </row>
    <row r="18" spans="1:8" ht="39" customHeight="1" thickBot="1">
      <c r="A18" s="96"/>
      <c r="B18" s="102"/>
      <c r="C18" s="24"/>
      <c r="D18" s="78"/>
      <c r="E18" s="100"/>
      <c r="F18" s="49" t="s">
        <v>50</v>
      </c>
      <c r="G18" s="107"/>
      <c r="H18" s="26" t="s">
        <v>2</v>
      </c>
    </row>
    <row r="19" spans="1:8" ht="39" customHeight="1" thickTop="1">
      <c r="A19" s="95">
        <v>5</v>
      </c>
      <c r="B19" s="101"/>
      <c r="C19" s="25"/>
      <c r="D19" s="97" t="s">
        <v>42</v>
      </c>
      <c r="E19" s="99" t="s">
        <v>43</v>
      </c>
      <c r="F19" s="46" t="s">
        <v>50</v>
      </c>
      <c r="G19" s="106"/>
      <c r="H19" s="29" t="s">
        <v>2</v>
      </c>
    </row>
    <row r="20" spans="1:8" ht="39" customHeight="1" thickBot="1">
      <c r="A20" s="96"/>
      <c r="B20" s="102"/>
      <c r="C20" s="24"/>
      <c r="D20" s="78"/>
      <c r="E20" s="100"/>
      <c r="F20" s="49" t="s">
        <v>50</v>
      </c>
      <c r="G20" s="107"/>
      <c r="H20" s="26" t="s">
        <v>2</v>
      </c>
    </row>
    <row r="21" spans="1:8" ht="39" customHeight="1" thickTop="1">
      <c r="A21" s="95">
        <v>6</v>
      </c>
      <c r="B21" s="101"/>
      <c r="C21" s="25"/>
      <c r="D21" s="97" t="s">
        <v>42</v>
      </c>
      <c r="E21" s="99" t="s">
        <v>43</v>
      </c>
      <c r="F21" s="46" t="s">
        <v>50</v>
      </c>
      <c r="G21" s="106"/>
      <c r="H21" s="29" t="s">
        <v>2</v>
      </c>
    </row>
    <row r="22" spans="1:8" ht="39" customHeight="1" thickBot="1">
      <c r="A22" s="96"/>
      <c r="B22" s="102"/>
      <c r="C22" s="24"/>
      <c r="D22" s="78"/>
      <c r="E22" s="100"/>
      <c r="F22" s="49" t="s">
        <v>50</v>
      </c>
      <c r="G22" s="107"/>
      <c r="H22" s="26" t="s">
        <v>2</v>
      </c>
    </row>
    <row r="23" spans="1:8" ht="39" customHeight="1" thickTop="1">
      <c r="A23" s="95">
        <v>7</v>
      </c>
      <c r="B23" s="94"/>
      <c r="C23" s="25"/>
      <c r="D23" s="97" t="s">
        <v>42</v>
      </c>
      <c r="E23" s="118" t="s">
        <v>43</v>
      </c>
      <c r="F23" s="46" t="s">
        <v>50</v>
      </c>
      <c r="G23" s="106"/>
      <c r="H23" s="29" t="s">
        <v>2</v>
      </c>
    </row>
    <row r="24" spans="1:8" ht="39" customHeight="1" thickBot="1">
      <c r="A24" s="96"/>
      <c r="B24" s="78"/>
      <c r="C24" s="24"/>
      <c r="D24" s="98"/>
      <c r="E24" s="119"/>
      <c r="F24" s="49" t="s">
        <v>50</v>
      </c>
      <c r="G24" s="107"/>
      <c r="H24" s="26" t="s">
        <v>2</v>
      </c>
    </row>
    <row r="25" spans="1:8" ht="13.5" customHeight="1" thickTop="1">
      <c r="A25" s="18"/>
      <c r="B25" s="18"/>
      <c r="C25" s="7"/>
      <c r="D25" s="17"/>
      <c r="E25" s="39"/>
      <c r="F25" s="17"/>
      <c r="G25" s="17"/>
      <c r="H25" s="38"/>
    </row>
    <row r="26" spans="1:2" ht="18" customHeight="1" thickBot="1">
      <c r="A26" s="80" t="s">
        <v>15</v>
      </c>
      <c r="B26" s="81"/>
    </row>
    <row r="27" spans="1:8" ht="18" customHeight="1" thickBot="1">
      <c r="A27" s="82" t="s">
        <v>56</v>
      </c>
      <c r="B27" s="83"/>
      <c r="C27" s="35" t="s">
        <v>12</v>
      </c>
      <c r="D27" s="36" t="s">
        <v>45</v>
      </c>
      <c r="E27" s="35" t="s">
        <v>13</v>
      </c>
      <c r="F27" s="45" t="s">
        <v>54</v>
      </c>
      <c r="G27" s="110"/>
      <c r="H27" s="132" t="s">
        <v>19</v>
      </c>
    </row>
    <row r="28" spans="1:8" ht="18" customHeight="1">
      <c r="A28" s="84" t="s">
        <v>20</v>
      </c>
      <c r="B28" s="85"/>
      <c r="C28" s="1" t="s">
        <v>37</v>
      </c>
      <c r="D28" s="103" t="s">
        <v>46</v>
      </c>
      <c r="E28" s="120"/>
      <c r="F28" s="125">
        <f>1800*E28</f>
        <v>0</v>
      </c>
      <c r="G28" s="110"/>
      <c r="H28" s="132"/>
    </row>
    <row r="29" spans="1:8" ht="18" customHeight="1" thickBot="1">
      <c r="A29" s="86"/>
      <c r="B29" s="87"/>
      <c r="C29" s="47" t="s">
        <v>38</v>
      </c>
      <c r="D29" s="104" t="s">
        <v>47</v>
      </c>
      <c r="E29" s="121"/>
      <c r="F29" s="126">
        <f>1500*E29</f>
        <v>0</v>
      </c>
      <c r="G29" s="110"/>
      <c r="H29" s="132"/>
    </row>
    <row r="30" spans="1:8" ht="18" customHeight="1" thickTop="1">
      <c r="A30" s="74" t="s">
        <v>21</v>
      </c>
      <c r="B30" s="75"/>
      <c r="C30" s="48" t="s">
        <v>37</v>
      </c>
      <c r="D30" s="105" t="s">
        <v>48</v>
      </c>
      <c r="E30" s="122"/>
      <c r="F30" s="127">
        <f>1200*E30</f>
        <v>0</v>
      </c>
      <c r="G30" s="110"/>
      <c r="H30" s="132"/>
    </row>
    <row r="31" spans="1:12" ht="18" customHeight="1" thickBot="1">
      <c r="A31" s="76"/>
      <c r="B31" s="77"/>
      <c r="C31" s="112" t="s">
        <v>38</v>
      </c>
      <c r="D31" s="113" t="s">
        <v>49</v>
      </c>
      <c r="E31" s="123"/>
      <c r="F31" s="128">
        <f>800*E31</f>
        <v>0</v>
      </c>
      <c r="G31" s="108"/>
      <c r="H31" s="73" t="s">
        <v>17</v>
      </c>
      <c r="L31" s="4"/>
    </row>
    <row r="32" spans="1:12" ht="18" customHeight="1" thickBot="1">
      <c r="A32" s="111"/>
      <c r="B32" s="111"/>
      <c r="C32" s="114" t="s">
        <v>52</v>
      </c>
      <c r="D32" s="115" t="s">
        <v>53</v>
      </c>
      <c r="E32" s="124"/>
      <c r="F32" s="129">
        <f>500*E32</f>
        <v>0</v>
      </c>
      <c r="G32" s="108"/>
      <c r="H32" s="73"/>
      <c r="L32" s="4"/>
    </row>
    <row r="33" spans="2:8" ht="24" customHeight="1" thickBot="1">
      <c r="B33" s="27"/>
      <c r="C33" s="116" t="s">
        <v>55</v>
      </c>
      <c r="D33" s="117"/>
      <c r="E33" s="34" t="s">
        <v>14</v>
      </c>
      <c r="F33" s="130">
        <f>SUM(F28:F32)</f>
        <v>0</v>
      </c>
      <c r="G33" s="38"/>
      <c r="H33" s="73"/>
    </row>
  </sheetData>
  <sheetProtection/>
  <mergeCells count="45">
    <mergeCell ref="A32:B32"/>
    <mergeCell ref="C33:D33"/>
    <mergeCell ref="H27:H30"/>
    <mergeCell ref="B23:B24"/>
    <mergeCell ref="B11:B12"/>
    <mergeCell ref="B13:B14"/>
    <mergeCell ref="B15:B16"/>
    <mergeCell ref="B17:B18"/>
    <mergeCell ref="B19:B20"/>
    <mergeCell ref="B21:B22"/>
    <mergeCell ref="A13:A14"/>
    <mergeCell ref="A15:A16"/>
    <mergeCell ref="A17:A18"/>
    <mergeCell ref="A19:A20"/>
    <mergeCell ref="A21:A22"/>
    <mergeCell ref="A23:A24"/>
    <mergeCell ref="D17:D18"/>
    <mergeCell ref="E17:E18"/>
    <mergeCell ref="E1:H1"/>
    <mergeCell ref="A1:D1"/>
    <mergeCell ref="A7:H7"/>
    <mergeCell ref="D21:D22"/>
    <mergeCell ref="D11:D12"/>
    <mergeCell ref="A4:C4"/>
    <mergeCell ref="A11:A12"/>
    <mergeCell ref="D4:E4"/>
    <mergeCell ref="A26:B26"/>
    <mergeCell ref="A27:B27"/>
    <mergeCell ref="A28:B29"/>
    <mergeCell ref="A8:H8"/>
    <mergeCell ref="D19:D20"/>
    <mergeCell ref="E21:E22"/>
    <mergeCell ref="E23:E24"/>
    <mergeCell ref="A30:B31"/>
    <mergeCell ref="D13:D14"/>
    <mergeCell ref="D23:D24"/>
    <mergeCell ref="D15:D16"/>
    <mergeCell ref="E15:E16"/>
    <mergeCell ref="A2:H2"/>
    <mergeCell ref="H31:H33"/>
    <mergeCell ref="A5:D5"/>
    <mergeCell ref="E11:E12"/>
    <mergeCell ref="E13:E14"/>
    <mergeCell ref="E19:E20"/>
    <mergeCell ref="A9:H9"/>
  </mergeCells>
  <dataValidations count="1">
    <dataValidation type="list" showInputMessage="1" showErrorMessage="1" sqref="G11:G24">
      <formula1>"○"</formula1>
    </dataValidation>
  </dataValidations>
  <printOptions horizontalCentered="1"/>
  <pageMargins left="0.5905511811023623" right="0.1968503937007874" top="0.5905511811023623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hitomi</dc:creator>
  <cp:keywords/>
  <dc:description/>
  <cp:lastModifiedBy>恭輔 進藤</cp:lastModifiedBy>
  <cp:lastPrinted>2023-10-29T03:35:21Z</cp:lastPrinted>
  <dcterms:created xsi:type="dcterms:W3CDTF">2004-05-01T08:26:49Z</dcterms:created>
  <dcterms:modified xsi:type="dcterms:W3CDTF">2023-10-29T03:35:54Z</dcterms:modified>
  <cp:category/>
  <cp:version/>
  <cp:contentType/>
  <cp:contentStatus/>
</cp:coreProperties>
</file>